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5c50fc605bd0706b/Рабочий стол/"/>
    </mc:Choice>
  </mc:AlternateContent>
  <xr:revisionPtr revIDLastSave="0" documentId="13_ncr:1_{DB5E148D-E756-4176-8C59-0A1F59AEABBC}" xr6:coauthVersionLast="47" xr6:coauthVersionMax="47" xr10:uidLastSave="{00000000-0000-0000-0000-000000000000}"/>
  <bookViews>
    <workbookView xWindow="-2772" yWindow="0" windowWidth="17280" windowHeight="888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43" i="1" l="1"/>
  <c r="H100" i="1"/>
  <c r="H157" i="1"/>
  <c r="J195" i="1"/>
  <c r="H119" i="1"/>
  <c r="H62" i="1"/>
  <c r="L100" i="1"/>
  <c r="G119" i="1"/>
  <c r="L157" i="1"/>
  <c r="G176" i="1"/>
  <c r="I119" i="1"/>
  <c r="I176" i="1"/>
  <c r="F195" i="1"/>
  <c r="L43" i="1"/>
  <c r="I62" i="1"/>
  <c r="F24" i="1"/>
  <c r="F81" i="1"/>
  <c r="J119" i="1"/>
  <c r="G62" i="1"/>
  <c r="J62" i="1"/>
  <c r="J176" i="1"/>
  <c r="F43" i="1"/>
  <c r="G43" i="1"/>
  <c r="G100" i="1"/>
  <c r="L138" i="1"/>
  <c r="L195" i="1"/>
  <c r="J81" i="1"/>
  <c r="L24" i="1"/>
  <c r="L81" i="1"/>
  <c r="I43" i="1"/>
  <c r="I100" i="1"/>
  <c r="I157" i="1"/>
  <c r="J24" i="1"/>
  <c r="F100" i="1"/>
  <c r="G157" i="1"/>
  <c r="J43" i="1"/>
  <c r="F62" i="1"/>
  <c r="J100" i="1"/>
  <c r="F119" i="1"/>
  <c r="J157" i="1"/>
  <c r="F176" i="1"/>
  <c r="H176" i="1"/>
  <c r="F138" i="1"/>
  <c r="L62" i="1"/>
  <c r="L119" i="1"/>
  <c r="G195" i="1"/>
  <c r="H81" i="1"/>
  <c r="H138" i="1"/>
  <c r="H195" i="1"/>
  <c r="G24" i="1"/>
  <c r="G81" i="1"/>
  <c r="G138" i="1"/>
  <c r="L176" i="1"/>
  <c r="H24" i="1"/>
  <c r="I24" i="1"/>
  <c r="I81" i="1"/>
  <c r="I138" i="1"/>
  <c r="I195" i="1"/>
  <c r="H196" i="1" l="1"/>
  <c r="F196" i="1"/>
  <c r="G196" i="1"/>
  <c r="L196" i="1"/>
  <c r="I196" i="1"/>
  <c r="J196" i="1"/>
</calcChain>
</file>

<file path=xl/sharedStrings.xml><?xml version="1.0" encoding="utf-8"?>
<sst xmlns="http://schemas.openxmlformats.org/spreadsheetml/2006/main" count="265" uniqueCount="74">
  <si>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</si>
  <si>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</si>
  <si>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</si>
  <si>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</si>
  <si>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</si>
  <si>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</si>
  <si>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</si>
  <si>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</si>
  <si>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</si>
  <si>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</si>
  <si>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</si>
  <si>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</si>
  <si>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</si>
  <si>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</si>
  <si>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</si>
  <si>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</si>
  <si>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</si>
  <si>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</si>
  <si>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</si>
  <si>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</si>
  <si>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</si>
  <si>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</si>
  <si>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</si>
  <si>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</si>
  <si>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</si>
  <si>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</si>
  <si>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</si>
  <si>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</si>
  <si>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</si>
  <si>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</si>
  <si>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</si>
  <si>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</si>
  <si>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</si>
  <si>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</si>
  <si>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</si>
  <si>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</si>
  <si>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</si>
  <si>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</si>
  <si>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</si>
  <si>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</si>
  <si>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Ромашова С.В.</t>
  </si>
  <si>
    <t>Котлета мясная</t>
  </si>
  <si>
    <t>Каша гречневая</t>
  </si>
  <si>
    <t>Рис отварной</t>
  </si>
  <si>
    <t>Яйцо вареное</t>
  </si>
  <si>
    <t>сок фруктовый</t>
  </si>
  <si>
    <t>закуски</t>
  </si>
  <si>
    <t>Плов с мясом</t>
  </si>
  <si>
    <t xml:space="preserve">Макароны отварные  </t>
  </si>
  <si>
    <t>Чай с сахаром</t>
  </si>
  <si>
    <t>Батон с сыром</t>
  </si>
  <si>
    <t>20/15</t>
  </si>
  <si>
    <t>Овощи свежие в нарезке  ( помидор,огурец)</t>
  </si>
  <si>
    <t>Каша молочная "Дружба"</t>
  </si>
  <si>
    <t>Рыба тушеная в томате с овощами</t>
  </si>
  <si>
    <t>Батон</t>
  </si>
  <si>
    <t>Овощи свежие в нарезке (огурец, помидор)</t>
  </si>
  <si>
    <t>Тефтели в сметанно-томатном соусе</t>
  </si>
  <si>
    <t>54-16К</t>
  </si>
  <si>
    <t>54-6О</t>
  </si>
  <si>
    <t>54-1Т</t>
  </si>
  <si>
    <t>54-2ГН</t>
  </si>
  <si>
    <t>54-11Р</t>
  </si>
  <si>
    <t>54-11М</t>
  </si>
  <si>
    <t>Запеканка творожная со сгущенным молоком</t>
  </si>
  <si>
    <t>150/20</t>
  </si>
  <si>
    <t>Курица тушеная в соусе</t>
  </si>
  <si>
    <t>Сок фруктовый</t>
  </si>
  <si>
    <t>Гуляш из мяса отварного</t>
  </si>
  <si>
    <t>Яблоко</t>
  </si>
  <si>
    <t>Груша</t>
  </si>
  <si>
    <t>Какао на молоке</t>
  </si>
  <si>
    <t>Апельсие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</si>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</sst>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G162" sqref="G162:I16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75</v>
      </c>
      <c r="G6" s="40">
        <v>20.6</v>
      </c>
      <c r="H6" s="40">
        <v>7.65</v>
      </c>
      <c r="I6" s="40">
        <v>5.23</v>
      </c>
      <c r="J6" s="40">
        <v>177.3</v>
      </c>
      <c r="K6" s="41">
        <v>16</v>
      </c>
      <c r="L6" s="40">
        <v>35.979999999999997</v>
      </c>
    </row>
    <row r="7" spans="1:12" ht="14.4" x14ac:dyDescent="0.3">
      <c r="A7" s="23"/>
      <c r="B7" s="15"/>
      <c r="C7" s="11"/>
      <c r="D7" s="6" t="s">
        <v>29</v>
      </c>
      <c r="E7" s="42" t="s">
        <v>42</v>
      </c>
      <c r="F7" s="43">
        <v>150</v>
      </c>
      <c r="G7" s="43">
        <v>6.7</v>
      </c>
      <c r="H7" s="43">
        <v>9.26</v>
      </c>
      <c r="I7" s="43">
        <v>39.6</v>
      </c>
      <c r="J7" s="43">
        <v>243.1</v>
      </c>
      <c r="K7" s="44">
        <v>91</v>
      </c>
      <c r="L7" s="43">
        <v>9.23</v>
      </c>
    </row>
    <row r="8" spans="1:12" ht="14.4" x14ac:dyDescent="0.3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0.2</v>
      </c>
      <c r="H8" s="43">
        <v>0</v>
      </c>
      <c r="I8" s="43">
        <v>14</v>
      </c>
      <c r="J8" s="43">
        <v>56</v>
      </c>
      <c r="K8" s="44" t="s">
        <v>61</v>
      </c>
      <c r="L8" s="43">
        <v>6.2</v>
      </c>
    </row>
    <row r="9" spans="1:12" ht="14.4" x14ac:dyDescent="0.3">
      <c r="A9" s="23"/>
      <c r="B9" s="15"/>
      <c r="C9" s="11"/>
      <c r="D9" s="7" t="s">
        <v>23</v>
      </c>
      <c r="E9" s="42" t="s">
        <v>50</v>
      </c>
      <c r="F9" s="43" t="s">
        <v>51</v>
      </c>
      <c r="G9" s="43">
        <v>1.1399999999999999</v>
      </c>
      <c r="H9" s="43">
        <v>1.1399999999999999</v>
      </c>
      <c r="I9" s="43">
        <v>11.6</v>
      </c>
      <c r="J9" s="43">
        <v>67.099999999999994</v>
      </c>
      <c r="K9" s="44">
        <v>29</v>
      </c>
      <c r="L9" s="43">
        <v>12.4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26</v>
      </c>
      <c r="E11" s="42" t="s">
        <v>52</v>
      </c>
      <c r="F11" s="43">
        <v>100</v>
      </c>
      <c r="G11" s="43">
        <v>0.42</v>
      </c>
      <c r="H11" s="43">
        <v>0.09</v>
      </c>
      <c r="I11" s="43">
        <v>2.16</v>
      </c>
      <c r="J11" s="43">
        <v>10.5</v>
      </c>
      <c r="K11" s="44">
        <v>6</v>
      </c>
      <c r="L11" s="43">
        <v>15.15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29.060000000000002</v>
      </c>
      <c r="H13" s="19">
        <f t="shared" si="0"/>
        <v>18.14</v>
      </c>
      <c r="I13" s="19">
        <f t="shared" si="0"/>
        <v>72.589999999999989</v>
      </c>
      <c r="J13" s="19">
        <f t="shared" si="0"/>
        <v>554</v>
      </c>
      <c r="K13" s="25"/>
      <c r="L13" s="19">
        <f t="shared" ref="L13" si="1">SUM(L6:L12)</f>
        <v>78.959999999999994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525</v>
      </c>
      <c r="G24" s="32">
        <f t="shared" ref="G24:J24" si="4">G13+G23</f>
        <v>29.060000000000002</v>
      </c>
      <c r="H24" s="32">
        <f t="shared" si="4"/>
        <v>18.14</v>
      </c>
      <c r="I24" s="32">
        <f t="shared" si="4"/>
        <v>72.589999999999989</v>
      </c>
      <c r="J24" s="32">
        <f t="shared" si="4"/>
        <v>554</v>
      </c>
      <c r="K24" s="32"/>
      <c r="L24" s="32">
        <f t="shared" ref="L24" si="5">L13+L23</f>
        <v>78.959999999999994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0.42</v>
      </c>
      <c r="H25" s="40">
        <v>0.9</v>
      </c>
      <c r="I25" s="40">
        <v>2.16</v>
      </c>
      <c r="J25" s="40">
        <v>10.5</v>
      </c>
      <c r="K25" s="41" t="s">
        <v>58</v>
      </c>
      <c r="L25" s="40">
        <v>27</v>
      </c>
    </row>
    <row r="26" spans="1:12" ht="14.4" x14ac:dyDescent="0.3">
      <c r="A26" s="14"/>
      <c r="B26" s="15"/>
      <c r="C26" s="11"/>
      <c r="D26" s="6" t="s">
        <v>29</v>
      </c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0.2</v>
      </c>
      <c r="H27" s="43">
        <v>0</v>
      </c>
      <c r="I27" s="43">
        <v>14</v>
      </c>
      <c r="J27" s="43">
        <v>56</v>
      </c>
      <c r="K27" s="44">
        <v>943</v>
      </c>
      <c r="L27" s="43">
        <v>6.2</v>
      </c>
    </row>
    <row r="28" spans="1:12" ht="14.4" x14ac:dyDescent="0.3">
      <c r="A28" s="14"/>
      <c r="B28" s="15"/>
      <c r="C28" s="11"/>
      <c r="D28" s="7" t="s">
        <v>23</v>
      </c>
      <c r="E28" s="42" t="s">
        <v>50</v>
      </c>
      <c r="F28" s="43" t="s">
        <v>51</v>
      </c>
      <c r="G28" s="43">
        <v>1.1399999999999999</v>
      </c>
      <c r="H28" s="43">
        <v>1.1399999999999999</v>
      </c>
      <c r="I28" s="43">
        <v>11.6</v>
      </c>
      <c r="J28" s="43">
        <v>67.099999999999994</v>
      </c>
      <c r="K28" s="44">
        <v>29</v>
      </c>
      <c r="L28" s="43">
        <v>12.4</v>
      </c>
    </row>
    <row r="29" spans="1:12" ht="14.4" x14ac:dyDescent="0.3">
      <c r="A29" s="14"/>
      <c r="B29" s="15"/>
      <c r="C29" s="11"/>
      <c r="D29" s="7" t="s">
        <v>24</v>
      </c>
      <c r="E29" s="42"/>
      <c r="F29" s="43">
        <v>150</v>
      </c>
      <c r="G29" s="43">
        <v>1.6</v>
      </c>
      <c r="H29" s="43">
        <v>0</v>
      </c>
      <c r="I29" s="43">
        <v>19.8</v>
      </c>
      <c r="J29" s="43">
        <v>98</v>
      </c>
      <c r="K29" s="44"/>
      <c r="L29" s="43">
        <v>24</v>
      </c>
    </row>
    <row r="30" spans="1:12" ht="14.4" x14ac:dyDescent="0.3">
      <c r="A30" s="14"/>
      <c r="B30" s="15"/>
      <c r="C30" s="11"/>
      <c r="D30" s="6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 t="s">
        <v>45</v>
      </c>
      <c r="E31" s="42"/>
      <c r="F31" s="43">
        <v>200</v>
      </c>
      <c r="G31" s="43">
        <v>3.48</v>
      </c>
      <c r="H31" s="43">
        <v>4.43</v>
      </c>
      <c r="I31" s="43">
        <v>0</v>
      </c>
      <c r="J31" s="43">
        <v>51.1</v>
      </c>
      <c r="K31" s="44"/>
      <c r="L31" s="43">
        <v>8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750</v>
      </c>
      <c r="G32" s="19">
        <f t="shared" ref="G32" si="6">SUM(G25:G31)</f>
        <v>6.84</v>
      </c>
      <c r="H32" s="19">
        <f t="shared" ref="H32" si="7">SUM(H25:H31)</f>
        <v>6.47</v>
      </c>
      <c r="I32" s="19">
        <f t="shared" ref="I32" si="8">SUM(I25:I31)</f>
        <v>47.56</v>
      </c>
      <c r="J32" s="19">
        <f t="shared" ref="J32:L32" si="9">SUM(J25:J31)</f>
        <v>282.7</v>
      </c>
      <c r="K32" s="25"/>
      <c r="L32" s="19">
        <f t="shared" si="9"/>
        <v>77.599999999999994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750</v>
      </c>
      <c r="G43" s="32">
        <f t="shared" ref="G43" si="14">G32+G42</f>
        <v>6.84</v>
      </c>
      <c r="H43" s="32">
        <f t="shared" ref="H43" si="15">H32+H42</f>
        <v>6.47</v>
      </c>
      <c r="I43" s="32">
        <f t="shared" ref="I43" si="16">I32+I42</f>
        <v>47.56</v>
      </c>
      <c r="J43" s="32">
        <f t="shared" ref="J43:L43" si="17">J32+J42</f>
        <v>282.7</v>
      </c>
      <c r="K43" s="32"/>
      <c r="L43" s="32">
        <f t="shared" si="17"/>
        <v>77.599999999999994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100</v>
      </c>
      <c r="G44" s="40">
        <v>17.829999999999998</v>
      </c>
      <c r="H44" s="40">
        <v>0.93</v>
      </c>
      <c r="I44" s="40">
        <v>0.45</v>
      </c>
      <c r="J44" s="40">
        <v>149.16</v>
      </c>
      <c r="K44" s="41" t="s">
        <v>62</v>
      </c>
      <c r="L44" s="40">
        <v>33.93</v>
      </c>
    </row>
    <row r="45" spans="1:12" ht="14.4" x14ac:dyDescent="0.3">
      <c r="A45" s="23"/>
      <c r="B45" s="15"/>
      <c r="C45" s="11"/>
      <c r="D45" s="6" t="s">
        <v>29</v>
      </c>
      <c r="E45" s="42" t="s">
        <v>43</v>
      </c>
      <c r="F45" s="43">
        <v>150</v>
      </c>
      <c r="G45" s="43">
        <v>3.26</v>
      </c>
      <c r="H45" s="43">
        <v>6.1</v>
      </c>
      <c r="I45" s="43">
        <v>21.1</v>
      </c>
      <c r="J45" s="43">
        <v>143.19999999999999</v>
      </c>
      <c r="K45" s="44">
        <v>95</v>
      </c>
      <c r="L45" s="43">
        <v>15.67</v>
      </c>
    </row>
    <row r="46" spans="1:12" ht="14.4" x14ac:dyDescent="0.3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0.2</v>
      </c>
      <c r="H46" s="43">
        <v>0</v>
      </c>
      <c r="I46" s="43">
        <v>14</v>
      </c>
      <c r="J46" s="43">
        <v>56</v>
      </c>
      <c r="K46" s="44">
        <v>943</v>
      </c>
      <c r="L46" s="43">
        <v>6.2</v>
      </c>
    </row>
    <row r="47" spans="1:12" ht="14.4" x14ac:dyDescent="0.3">
      <c r="A47" s="23"/>
      <c r="B47" s="15"/>
      <c r="C47" s="11"/>
      <c r="D47" s="7" t="s">
        <v>23</v>
      </c>
      <c r="E47" s="42" t="s">
        <v>55</v>
      </c>
      <c r="F47" s="43">
        <v>20</v>
      </c>
      <c r="G47" s="43">
        <v>1.1399999999999999</v>
      </c>
      <c r="H47" s="43">
        <v>1.1399999999999999</v>
      </c>
      <c r="I47" s="43">
        <v>11.6</v>
      </c>
      <c r="J47" s="43">
        <v>67.099999999999994</v>
      </c>
      <c r="K47" s="44">
        <v>29</v>
      </c>
      <c r="L47" s="43">
        <v>4.1500000000000004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56</v>
      </c>
      <c r="F49" s="43">
        <v>100</v>
      </c>
      <c r="G49" s="43">
        <v>0.42</v>
      </c>
      <c r="H49" s="43">
        <v>0.09</v>
      </c>
      <c r="I49" s="43">
        <v>2.16</v>
      </c>
      <c r="J49" s="43">
        <v>10.5</v>
      </c>
      <c r="K49" s="44">
        <v>6</v>
      </c>
      <c r="L49" s="43">
        <v>15.15</v>
      </c>
    </row>
    <row r="50" spans="1:12" ht="14.4" x14ac:dyDescent="0.3">
      <c r="A50" s="23"/>
      <c r="B50" s="15"/>
      <c r="C50" s="11"/>
      <c r="D50" s="6" t="s">
        <v>26</v>
      </c>
      <c r="E50" s="42" t="s">
        <v>44</v>
      </c>
      <c r="F50" s="43">
        <v>48</v>
      </c>
      <c r="G50" s="43">
        <v>3.9</v>
      </c>
      <c r="H50" s="43">
        <v>3.6</v>
      </c>
      <c r="I50" s="43">
        <v>0.3</v>
      </c>
      <c r="J50" s="43">
        <v>48</v>
      </c>
      <c r="K50" s="44" t="s">
        <v>59</v>
      </c>
      <c r="L50" s="43">
        <v>12.95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618</v>
      </c>
      <c r="G51" s="19">
        <f t="shared" ref="G51" si="18">SUM(G44:G50)</f>
        <v>26.749999999999996</v>
      </c>
      <c r="H51" s="19">
        <f t="shared" ref="H51" si="19">SUM(H44:H50)</f>
        <v>11.86</v>
      </c>
      <c r="I51" s="19">
        <f t="shared" ref="I51" si="20">SUM(I44:I50)</f>
        <v>49.61</v>
      </c>
      <c r="J51" s="19">
        <f t="shared" ref="J51:L51" si="21">SUM(J44:J50)</f>
        <v>473.96000000000004</v>
      </c>
      <c r="K51" s="25"/>
      <c r="L51" s="19">
        <f t="shared" si="21"/>
        <v>88.050000000000011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618</v>
      </c>
      <c r="G62" s="32">
        <f t="shared" ref="G62" si="26">G51+G61</f>
        <v>26.749999999999996</v>
      </c>
      <c r="H62" s="32">
        <f t="shared" ref="H62" si="27">H51+H61</f>
        <v>11.86</v>
      </c>
      <c r="I62" s="32">
        <f t="shared" ref="I62" si="28">I51+I61</f>
        <v>49.61</v>
      </c>
      <c r="J62" s="32">
        <f t="shared" ref="J62:L62" si="29">J51+J61</f>
        <v>473.96000000000004</v>
      </c>
      <c r="K62" s="32"/>
      <c r="L62" s="32">
        <f t="shared" si="29"/>
        <v>88.050000000000011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60</v>
      </c>
      <c r="G63" s="40">
        <v>30.8</v>
      </c>
      <c r="H63" s="40">
        <v>7.9</v>
      </c>
      <c r="I63" s="40">
        <v>7.1</v>
      </c>
      <c r="J63" s="40">
        <v>173</v>
      </c>
      <c r="K63" s="41">
        <v>14</v>
      </c>
      <c r="L63" s="40">
        <v>39.979999999999997</v>
      </c>
    </row>
    <row r="64" spans="1:12" ht="14.4" x14ac:dyDescent="0.3">
      <c r="A64" s="23"/>
      <c r="B64" s="15"/>
      <c r="C64" s="11"/>
      <c r="D64" s="6" t="s">
        <v>29</v>
      </c>
      <c r="E64" s="42" t="s">
        <v>42</v>
      </c>
      <c r="F64" s="43">
        <v>150</v>
      </c>
      <c r="G64" s="43">
        <v>6.7</v>
      </c>
      <c r="H64" s="43">
        <v>9.26</v>
      </c>
      <c r="I64" s="43">
        <v>39.6</v>
      </c>
      <c r="J64" s="43">
        <v>243.1</v>
      </c>
      <c r="K64" s="44">
        <v>91</v>
      </c>
      <c r="L64" s="43">
        <v>11.23</v>
      </c>
    </row>
    <row r="65" spans="1:12" ht="14.4" x14ac:dyDescent="0.3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0.2</v>
      </c>
      <c r="H65" s="43">
        <v>0</v>
      </c>
      <c r="I65" s="43">
        <v>14</v>
      </c>
      <c r="J65" s="43">
        <v>56</v>
      </c>
      <c r="K65" s="44">
        <v>943</v>
      </c>
      <c r="L65" s="43">
        <v>6.2</v>
      </c>
    </row>
    <row r="66" spans="1:12" ht="14.4" x14ac:dyDescent="0.3">
      <c r="A66" s="23"/>
      <c r="B66" s="15"/>
      <c r="C66" s="11"/>
      <c r="D66" s="7" t="s">
        <v>23</v>
      </c>
      <c r="E66" s="42" t="s">
        <v>55</v>
      </c>
      <c r="F66" s="43">
        <v>20</v>
      </c>
      <c r="G66" s="43">
        <v>1.1399999999999999</v>
      </c>
      <c r="H66" s="43">
        <v>1.1399999999999999</v>
      </c>
      <c r="I66" s="43">
        <v>11.6</v>
      </c>
      <c r="J66" s="43">
        <v>67.099999999999994</v>
      </c>
      <c r="K66" s="44">
        <v>29</v>
      </c>
      <c r="L66" s="43">
        <v>4.1500000000000004</v>
      </c>
    </row>
    <row r="67" spans="1:12" ht="14.4" x14ac:dyDescent="0.3">
      <c r="A67" s="23"/>
      <c r="B67" s="15"/>
      <c r="C67" s="11"/>
      <c r="D67" s="7" t="s">
        <v>24</v>
      </c>
      <c r="E67" s="42" t="s">
        <v>69</v>
      </c>
      <c r="F67" s="43">
        <v>150</v>
      </c>
      <c r="G67" s="43">
        <v>1.6</v>
      </c>
      <c r="H67" s="43">
        <v>0</v>
      </c>
      <c r="I67" s="43">
        <v>19.8</v>
      </c>
      <c r="J67" s="43">
        <v>98</v>
      </c>
      <c r="K67" s="44"/>
      <c r="L67" s="43">
        <v>9</v>
      </c>
    </row>
    <row r="68" spans="1:12" ht="14.4" x14ac:dyDescent="0.3">
      <c r="A68" s="23"/>
      <c r="B68" s="15"/>
      <c r="C68" s="11"/>
      <c r="D68" s="6" t="s">
        <v>46</v>
      </c>
      <c r="E68" s="42" t="s">
        <v>56</v>
      </c>
      <c r="F68" s="43">
        <v>100</v>
      </c>
      <c r="G68" s="43">
        <v>0.42</v>
      </c>
      <c r="H68" s="43">
        <v>0.09</v>
      </c>
      <c r="I68" s="43">
        <v>2.16</v>
      </c>
      <c r="J68" s="43">
        <v>10.5</v>
      </c>
      <c r="K68" s="44">
        <v>6</v>
      </c>
      <c r="L68" s="43">
        <v>15.15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>SUM(G63:G69)</f>
        <v>40.860000000000007</v>
      </c>
      <c r="H70" s="19">
        <f>SUM(H63:H69)</f>
        <v>18.39</v>
      </c>
      <c r="I70" s="19">
        <f>SUM(I63:I69)</f>
        <v>94.259999999999991</v>
      </c>
      <c r="J70" s="19">
        <f>SUM(J63:J69)</f>
        <v>647.70000000000005</v>
      </c>
      <c r="K70" s="25"/>
      <c r="L70" s="19">
        <f>SUM(L63:L69)</f>
        <v>85.710000000000008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680</v>
      </c>
      <c r="G81" s="32">
        <f t="shared" ref="G81" si="34">G70+G80</f>
        <v>40.860000000000007</v>
      </c>
      <c r="H81" s="32">
        <f t="shared" ref="H81" si="35">H70+H80</f>
        <v>18.39</v>
      </c>
      <c r="I81" s="32">
        <f t="shared" ref="I81" si="36">I70+I80</f>
        <v>94.259999999999991</v>
      </c>
      <c r="J81" s="32">
        <f t="shared" ref="J81:L81" si="37">J70+J80</f>
        <v>647.70000000000005</v>
      </c>
      <c r="K81" s="32"/>
      <c r="L81" s="32">
        <f t="shared" si="37"/>
        <v>85.710000000000008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 t="s">
        <v>65</v>
      </c>
      <c r="G82" s="40">
        <v>22.8</v>
      </c>
      <c r="H82" s="40">
        <v>14.8</v>
      </c>
      <c r="I82" s="40">
        <v>41.48</v>
      </c>
      <c r="J82" s="40">
        <v>395.2</v>
      </c>
      <c r="K82" s="41" t="s">
        <v>60</v>
      </c>
      <c r="L82" s="40">
        <v>59.18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0.2</v>
      </c>
      <c r="H84" s="43">
        <v>0</v>
      </c>
      <c r="I84" s="43">
        <v>14</v>
      </c>
      <c r="J84" s="43">
        <v>56</v>
      </c>
      <c r="K84" s="44">
        <v>943</v>
      </c>
      <c r="L84" s="43">
        <v>6.2</v>
      </c>
    </row>
    <row r="85" spans="1:12" ht="14.4" x14ac:dyDescent="0.3">
      <c r="A85" s="23"/>
      <c r="B85" s="15"/>
      <c r="C85" s="11"/>
      <c r="D85" s="7" t="s">
        <v>23</v>
      </c>
      <c r="E85" s="42" t="s">
        <v>50</v>
      </c>
      <c r="F85" s="43" t="s">
        <v>51</v>
      </c>
      <c r="G85" s="43">
        <v>1.1399999999999999</v>
      </c>
      <c r="H85" s="43">
        <v>1.1399999999999999</v>
      </c>
      <c r="I85" s="43">
        <v>11.6</v>
      </c>
      <c r="J85" s="43">
        <v>67.099999999999994</v>
      </c>
      <c r="K85" s="44">
        <v>29</v>
      </c>
      <c r="L85" s="43">
        <v>12.4</v>
      </c>
    </row>
    <row r="86" spans="1:12" ht="14.4" x14ac:dyDescent="0.3">
      <c r="A86" s="23"/>
      <c r="B86" s="15"/>
      <c r="C86" s="11"/>
      <c r="D86" s="7" t="s">
        <v>24</v>
      </c>
      <c r="E86" s="42" t="s">
        <v>69</v>
      </c>
      <c r="F86" s="43">
        <v>150</v>
      </c>
      <c r="G86" s="43">
        <v>1.6</v>
      </c>
      <c r="H86" s="43">
        <v>0</v>
      </c>
      <c r="I86" s="43">
        <v>19.8</v>
      </c>
      <c r="J86" s="43">
        <v>98</v>
      </c>
      <c r="K86" s="44"/>
      <c r="L86" s="43">
        <v>9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350</v>
      </c>
      <c r="G89" s="19">
        <f t="shared" ref="G89" si="38">SUM(G82:G88)</f>
        <v>25.740000000000002</v>
      </c>
      <c r="H89" s="19">
        <f t="shared" ref="H89" si="39">SUM(H82:H88)</f>
        <v>15.940000000000001</v>
      </c>
      <c r="I89" s="19">
        <f t="shared" ref="I89" si="40">SUM(I82:I88)</f>
        <v>86.88</v>
      </c>
      <c r="J89" s="19">
        <f t="shared" ref="J89:L89" si="41">SUM(J82:J88)</f>
        <v>616.29999999999995</v>
      </c>
      <c r="K89" s="25"/>
      <c r="L89" s="19">
        <f t="shared" si="41"/>
        <v>86.78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350</v>
      </c>
      <c r="G100" s="32">
        <f t="shared" ref="G100" si="46">G89+G99</f>
        <v>25.740000000000002</v>
      </c>
      <c r="H100" s="32">
        <f t="shared" ref="H100" si="47">H89+H99</f>
        <v>15.940000000000001</v>
      </c>
      <c r="I100" s="32">
        <f t="shared" ref="I100" si="48">I89+I99</f>
        <v>86.88</v>
      </c>
      <c r="J100" s="32">
        <f t="shared" ref="J100:L100" si="49">J89+J99</f>
        <v>616.29999999999995</v>
      </c>
      <c r="K100" s="32"/>
      <c r="L100" s="32">
        <f t="shared" si="49"/>
        <v>86.78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175</v>
      </c>
      <c r="G101" s="40">
        <v>23.07</v>
      </c>
      <c r="H101" s="40">
        <v>22.3</v>
      </c>
      <c r="I101" s="40">
        <v>21.28</v>
      </c>
      <c r="J101" s="40">
        <v>373.38</v>
      </c>
      <c r="K101" s="41" t="s">
        <v>63</v>
      </c>
      <c r="L101" s="40">
        <v>46.93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71</v>
      </c>
      <c r="F103" s="43">
        <v>200</v>
      </c>
      <c r="G103" s="43">
        <v>18</v>
      </c>
      <c r="H103" s="43">
        <v>1.3</v>
      </c>
      <c r="I103" s="43">
        <v>2</v>
      </c>
      <c r="J103" s="43">
        <v>149</v>
      </c>
      <c r="K103" s="44">
        <v>81</v>
      </c>
      <c r="L103" s="43">
        <v>10.199999999999999</v>
      </c>
    </row>
    <row r="104" spans="1:12" ht="14.4" x14ac:dyDescent="0.3">
      <c r="A104" s="23"/>
      <c r="B104" s="15"/>
      <c r="C104" s="11"/>
      <c r="D104" s="7" t="s">
        <v>23</v>
      </c>
      <c r="E104" s="42" t="s">
        <v>55</v>
      </c>
      <c r="F104" s="43">
        <v>20</v>
      </c>
      <c r="G104" s="43">
        <v>1.1399999999999999</v>
      </c>
      <c r="H104" s="43">
        <v>1.1399999999999999</v>
      </c>
      <c r="I104" s="43">
        <v>11.6</v>
      </c>
      <c r="J104" s="43">
        <v>67.099999999999994</v>
      </c>
      <c r="K104" s="44">
        <v>29</v>
      </c>
      <c r="L104" s="43">
        <v>4.1500000000000004</v>
      </c>
    </row>
    <row r="105" spans="1:12" ht="14.4" x14ac:dyDescent="0.3">
      <c r="A105" s="23"/>
      <c r="B105" s="15"/>
      <c r="C105" s="11"/>
      <c r="D105" s="7" t="s">
        <v>24</v>
      </c>
      <c r="E105" s="42" t="s">
        <v>69</v>
      </c>
      <c r="F105" s="43">
        <v>150</v>
      </c>
      <c r="G105" s="43">
        <v>1.6</v>
      </c>
      <c r="H105" s="43">
        <v>0</v>
      </c>
      <c r="I105" s="43">
        <v>19.8</v>
      </c>
      <c r="J105" s="43">
        <v>98</v>
      </c>
      <c r="K105" s="44"/>
      <c r="L105" s="43">
        <v>9</v>
      </c>
    </row>
    <row r="106" spans="1:12" ht="14.4" x14ac:dyDescent="0.3">
      <c r="A106" s="23"/>
      <c r="B106" s="15"/>
      <c r="C106" s="11"/>
      <c r="D106" s="6" t="s">
        <v>26</v>
      </c>
      <c r="E106" s="42" t="s">
        <v>56</v>
      </c>
      <c r="F106" s="43">
        <v>100</v>
      </c>
      <c r="G106" s="43">
        <v>0.42</v>
      </c>
      <c r="H106" s="43">
        <v>0.09</v>
      </c>
      <c r="I106" s="43">
        <v>2.16</v>
      </c>
      <c r="J106" s="43">
        <v>10.5</v>
      </c>
      <c r="K106" s="44">
        <v>6</v>
      </c>
      <c r="L106" s="43">
        <v>15.15</v>
      </c>
    </row>
    <row r="107" spans="1:12" ht="14.4" x14ac:dyDescent="0.3">
      <c r="A107" s="23"/>
      <c r="B107" s="15"/>
      <c r="C107" s="11"/>
      <c r="D107" s="6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645</v>
      </c>
      <c r="G108" s="19">
        <f t="shared" ref="G108:J108" si="50">SUM(G101:G107)</f>
        <v>44.230000000000004</v>
      </c>
      <c r="H108" s="19">
        <f t="shared" si="50"/>
        <v>24.830000000000002</v>
      </c>
      <c r="I108" s="19">
        <f t="shared" si="50"/>
        <v>56.84</v>
      </c>
      <c r="J108" s="19">
        <f t="shared" si="50"/>
        <v>697.98</v>
      </c>
      <c r="K108" s="25"/>
      <c r="L108" s="19">
        <f t="shared" ref="L108" si="51">SUM(L101:L107)</f>
        <v>85.43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645</v>
      </c>
      <c r="G119" s="32">
        <f t="shared" ref="G119" si="54">G108+G118</f>
        <v>44.230000000000004</v>
      </c>
      <c r="H119" s="32">
        <f t="shared" ref="H119" si="55">H108+H118</f>
        <v>24.830000000000002</v>
      </c>
      <c r="I119" s="32">
        <f t="shared" ref="I119" si="56">I108+I118</f>
        <v>56.84</v>
      </c>
      <c r="J119" s="32">
        <f t="shared" ref="J119:L119" si="57">J108+J118</f>
        <v>697.98</v>
      </c>
      <c r="K119" s="32"/>
      <c r="L119" s="32">
        <f t="shared" si="57"/>
        <v>85.43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100</v>
      </c>
      <c r="G120" s="40">
        <v>28.3</v>
      </c>
      <c r="H120" s="40">
        <v>14.1</v>
      </c>
      <c r="I120" s="40">
        <v>6.48</v>
      </c>
      <c r="J120" s="40">
        <v>212.3</v>
      </c>
      <c r="K120" s="41">
        <v>7017</v>
      </c>
      <c r="L120" s="40">
        <v>32.46</v>
      </c>
    </row>
    <row r="121" spans="1:12" ht="14.4" x14ac:dyDescent="0.3">
      <c r="A121" s="14"/>
      <c r="B121" s="15"/>
      <c r="C121" s="11"/>
      <c r="D121" s="6" t="s">
        <v>29</v>
      </c>
      <c r="E121" s="42" t="s">
        <v>48</v>
      </c>
      <c r="F121" s="43">
        <v>150</v>
      </c>
      <c r="G121" s="43">
        <v>9.26</v>
      </c>
      <c r="H121" s="43">
        <v>13.76</v>
      </c>
      <c r="I121" s="43">
        <v>35.1</v>
      </c>
      <c r="J121" s="43">
        <v>276.89999999999998</v>
      </c>
      <c r="K121" s="44">
        <v>8004</v>
      </c>
      <c r="L121" s="43">
        <v>15.01</v>
      </c>
    </row>
    <row r="122" spans="1:12" ht="14.4" x14ac:dyDescent="0.3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0.2</v>
      </c>
      <c r="H122" s="43">
        <v>0</v>
      </c>
      <c r="I122" s="43">
        <v>14</v>
      </c>
      <c r="J122" s="43">
        <v>56</v>
      </c>
      <c r="K122" s="44">
        <v>943</v>
      </c>
      <c r="L122" s="43">
        <v>6.2</v>
      </c>
    </row>
    <row r="123" spans="1:12" ht="14.4" x14ac:dyDescent="0.3">
      <c r="A123" s="14"/>
      <c r="B123" s="15"/>
      <c r="C123" s="11"/>
      <c r="D123" s="7" t="s">
        <v>23</v>
      </c>
      <c r="E123" s="42" t="s">
        <v>55</v>
      </c>
      <c r="F123" s="43">
        <v>20</v>
      </c>
      <c r="G123" s="43">
        <v>1.1399999999999999</v>
      </c>
      <c r="H123" s="43">
        <v>1.1399999999999999</v>
      </c>
      <c r="I123" s="43">
        <v>11.6</v>
      </c>
      <c r="J123" s="43">
        <v>67.099999999999994</v>
      </c>
      <c r="K123" s="44">
        <v>29</v>
      </c>
      <c r="L123" s="43">
        <v>4.1500000000000004</v>
      </c>
    </row>
    <row r="124" spans="1:12" ht="14.4" x14ac:dyDescent="0.3">
      <c r="A124" s="14"/>
      <c r="B124" s="15"/>
      <c r="C124" s="11"/>
      <c r="D124" s="7" t="s">
        <v>24</v>
      </c>
      <c r="E124" s="42" t="s">
        <v>73</v>
      </c>
      <c r="F124" s="43">
        <v>150</v>
      </c>
      <c r="G124" s="43">
        <v>1.6</v>
      </c>
      <c r="H124" s="43">
        <v>0</v>
      </c>
      <c r="I124" s="43">
        <v>19.8</v>
      </c>
      <c r="J124" s="43">
        <v>98</v>
      </c>
      <c r="K124" s="44"/>
      <c r="L124" s="43">
        <v>13.5</v>
      </c>
    </row>
    <row r="125" spans="1:12" ht="14.4" x14ac:dyDescent="0.3">
      <c r="A125" s="14"/>
      <c r="B125" s="15"/>
      <c r="C125" s="11"/>
      <c r="D125" s="6" t="s">
        <v>26</v>
      </c>
      <c r="E125" s="42" t="s">
        <v>56</v>
      </c>
      <c r="F125" s="43">
        <v>100</v>
      </c>
      <c r="G125" s="43">
        <v>0.42</v>
      </c>
      <c r="H125" s="43">
        <v>0.09</v>
      </c>
      <c r="I125" s="43">
        <v>2.16</v>
      </c>
      <c r="J125" s="43">
        <v>10.5</v>
      </c>
      <c r="K125" s="44">
        <v>6</v>
      </c>
      <c r="L125" s="43">
        <v>15.15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720</v>
      </c>
      <c r="G127" s="19">
        <f t="shared" ref="G127:J127" si="58">SUM(G120:G126)</f>
        <v>40.920000000000009</v>
      </c>
      <c r="H127" s="19">
        <f t="shared" si="58"/>
        <v>29.09</v>
      </c>
      <c r="I127" s="19">
        <f t="shared" si="58"/>
        <v>89.139999999999986</v>
      </c>
      <c r="J127" s="19">
        <f t="shared" si="58"/>
        <v>720.80000000000007</v>
      </c>
      <c r="K127" s="25"/>
      <c r="L127" s="19">
        <f t="shared" ref="L127" si="59">SUM(L120:L126)</f>
        <v>86.47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720</v>
      </c>
      <c r="G138" s="32">
        <f t="shared" ref="G138" si="62">G127+G137</f>
        <v>40.920000000000009</v>
      </c>
      <c r="H138" s="32">
        <f t="shared" ref="H138" si="63">H127+H137</f>
        <v>29.09</v>
      </c>
      <c r="I138" s="32">
        <f t="shared" ref="I138" si="64">I127+I137</f>
        <v>89.139999999999986</v>
      </c>
      <c r="J138" s="32">
        <f t="shared" ref="J138:L138" si="65">J127+J137</f>
        <v>720.80000000000007</v>
      </c>
      <c r="K138" s="32"/>
      <c r="L138" s="32">
        <f t="shared" si="65"/>
        <v>86.47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 t="s">
        <v>65</v>
      </c>
      <c r="G139" s="40">
        <v>22.8</v>
      </c>
      <c r="H139" s="40">
        <v>14.8</v>
      </c>
      <c r="I139" s="40">
        <v>41.48</v>
      </c>
      <c r="J139" s="40">
        <v>395.2</v>
      </c>
      <c r="K139" s="41" t="s">
        <v>60</v>
      </c>
      <c r="L139" s="40">
        <v>59.18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0.2</v>
      </c>
      <c r="H141" s="43">
        <v>0</v>
      </c>
      <c r="I141" s="43">
        <v>14</v>
      </c>
      <c r="J141" s="43">
        <v>56</v>
      </c>
      <c r="K141" s="44">
        <v>943</v>
      </c>
      <c r="L141" s="43">
        <v>6.2</v>
      </c>
    </row>
    <row r="142" spans="1:12" ht="15.75" customHeight="1" x14ac:dyDescent="0.3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70</v>
      </c>
      <c r="F143" s="43">
        <v>150</v>
      </c>
      <c r="G143" s="43">
        <v>1.6</v>
      </c>
      <c r="H143" s="43">
        <v>0</v>
      </c>
      <c r="I143" s="43">
        <v>19.8</v>
      </c>
      <c r="J143" s="43">
        <v>98</v>
      </c>
      <c r="K143" s="44"/>
      <c r="L143" s="43">
        <v>24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350</v>
      </c>
      <c r="G146" s="19">
        <f t="shared" ref="G146:J146" si="66">SUM(G139:G145)</f>
        <v>24.6</v>
      </c>
      <c r="H146" s="19">
        <f t="shared" si="66"/>
        <v>14.8</v>
      </c>
      <c r="I146" s="19">
        <f t="shared" si="66"/>
        <v>75.28</v>
      </c>
      <c r="J146" s="19">
        <f t="shared" si="66"/>
        <v>549.20000000000005</v>
      </c>
      <c r="K146" s="25"/>
      <c r="L146" s="19">
        <f t="shared" ref="L146" si="67">SUM(L139:L145)</f>
        <v>89.38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350</v>
      </c>
      <c r="G157" s="32">
        <f t="shared" ref="G157" si="70">G146+G156</f>
        <v>24.6</v>
      </c>
      <c r="H157" s="32">
        <f t="shared" ref="H157" si="71">H146+H156</f>
        <v>14.8</v>
      </c>
      <c r="I157" s="32">
        <f t="shared" ref="I157" si="72">I146+I156</f>
        <v>75.28</v>
      </c>
      <c r="J157" s="32">
        <f t="shared" ref="J157:L157" si="73">J146+J156</f>
        <v>549.20000000000005</v>
      </c>
      <c r="K157" s="32"/>
      <c r="L157" s="32">
        <f t="shared" si="73"/>
        <v>89.38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41</v>
      </c>
      <c r="F158" s="40">
        <v>75</v>
      </c>
      <c r="G158" s="40">
        <v>20.6</v>
      </c>
      <c r="H158" s="40">
        <v>7.65</v>
      </c>
      <c r="I158" s="40">
        <v>5.23</v>
      </c>
      <c r="J158" s="40">
        <v>177.3</v>
      </c>
      <c r="K158" s="41">
        <v>16</v>
      </c>
      <c r="L158" s="40">
        <v>35.979999999999997</v>
      </c>
    </row>
    <row r="159" spans="1:12" ht="14.4" x14ac:dyDescent="0.3">
      <c r="A159" s="23"/>
      <c r="B159" s="15"/>
      <c r="C159" s="11"/>
      <c r="D159" s="6" t="s">
        <v>29</v>
      </c>
      <c r="E159" s="42" t="s">
        <v>43</v>
      </c>
      <c r="F159" s="43">
        <v>150</v>
      </c>
      <c r="G159" s="43">
        <v>3.26</v>
      </c>
      <c r="H159" s="43">
        <v>6.1</v>
      </c>
      <c r="I159" s="43">
        <v>21.1</v>
      </c>
      <c r="J159" s="43">
        <v>143.19999999999999</v>
      </c>
      <c r="K159" s="44">
        <v>95</v>
      </c>
      <c r="L159" s="43">
        <v>15.67</v>
      </c>
    </row>
    <row r="160" spans="1:12" ht="14.4" x14ac:dyDescent="0.3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0.2</v>
      </c>
      <c r="H160" s="43">
        <v>0</v>
      </c>
      <c r="I160" s="43">
        <v>14</v>
      </c>
      <c r="J160" s="43">
        <v>56</v>
      </c>
      <c r="K160" s="44">
        <v>943</v>
      </c>
      <c r="L160" s="43">
        <v>6.2</v>
      </c>
    </row>
    <row r="161" spans="1:12" ht="14.4" x14ac:dyDescent="0.3">
      <c r="A161" s="23"/>
      <c r="B161" s="15"/>
      <c r="C161" s="11"/>
      <c r="D161" s="7" t="s">
        <v>23</v>
      </c>
      <c r="E161" s="42" t="s">
        <v>55</v>
      </c>
      <c r="F161" s="43">
        <v>20</v>
      </c>
      <c r="G161" s="43">
        <v>1.1399999999999999</v>
      </c>
      <c r="H161" s="43">
        <v>1.1399999999999999</v>
      </c>
      <c r="I161" s="43">
        <v>11.6</v>
      </c>
      <c r="J161" s="43">
        <v>67.099999999999994</v>
      </c>
      <c r="K161" s="44">
        <v>29</v>
      </c>
      <c r="L161" s="43">
        <v>4.1500000000000004</v>
      </c>
    </row>
    <row r="162" spans="1:12" ht="14.4" x14ac:dyDescent="0.3">
      <c r="A162" s="23"/>
      <c r="B162" s="15"/>
      <c r="C162" s="11"/>
      <c r="D162" s="7" t="s">
        <v>24</v>
      </c>
      <c r="E162" s="42" t="s">
        <v>67</v>
      </c>
      <c r="F162" s="43">
        <v>200</v>
      </c>
      <c r="G162" s="43">
        <v>1.6</v>
      </c>
      <c r="H162" s="43">
        <v>0</v>
      </c>
      <c r="I162" s="43">
        <v>19.8</v>
      </c>
      <c r="J162" s="43">
        <v>98</v>
      </c>
      <c r="K162" s="44"/>
      <c r="L162" s="43">
        <v>8</v>
      </c>
    </row>
    <row r="163" spans="1:12" ht="14.4" x14ac:dyDescent="0.3">
      <c r="A163" s="23"/>
      <c r="B163" s="15"/>
      <c r="C163" s="11"/>
      <c r="D163" s="6" t="s">
        <v>26</v>
      </c>
      <c r="E163" s="42" t="s">
        <v>56</v>
      </c>
      <c r="F163" s="43">
        <v>100</v>
      </c>
      <c r="G163" s="43">
        <v>0.42</v>
      </c>
      <c r="H163" s="43">
        <v>0.09</v>
      </c>
      <c r="I163" s="43">
        <v>2.16</v>
      </c>
      <c r="J163" s="43">
        <v>10.5</v>
      </c>
      <c r="K163" s="44">
        <v>6</v>
      </c>
      <c r="L163" s="43">
        <v>15.15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745</v>
      </c>
      <c r="G165" s="19">
        <f t="shared" ref="G165:J165" si="74">SUM(G158:G164)</f>
        <v>27.220000000000002</v>
      </c>
      <c r="H165" s="19">
        <f t="shared" si="74"/>
        <v>14.98</v>
      </c>
      <c r="I165" s="19">
        <f t="shared" si="74"/>
        <v>73.89</v>
      </c>
      <c r="J165" s="19">
        <f t="shared" si="74"/>
        <v>552.1</v>
      </c>
      <c r="K165" s="25"/>
      <c r="L165" s="19">
        <f t="shared" ref="L165" si="75">SUM(L158:L164)</f>
        <v>85.15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745</v>
      </c>
      <c r="G176" s="32">
        <f t="shared" ref="G176" si="78">G165+G175</f>
        <v>27.220000000000002</v>
      </c>
      <c r="H176" s="32">
        <f t="shared" ref="H176" si="79">H165+H175</f>
        <v>14.98</v>
      </c>
      <c r="I176" s="32">
        <f t="shared" ref="I176" si="80">I165+I175</f>
        <v>73.89</v>
      </c>
      <c r="J176" s="32">
        <f t="shared" ref="J176:L176" si="81">J165+J175</f>
        <v>552.1</v>
      </c>
      <c r="K176" s="32"/>
      <c r="L176" s="32">
        <f t="shared" si="81"/>
        <v>85.15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70</v>
      </c>
      <c r="G177" s="40">
        <v>11.8</v>
      </c>
      <c r="H177" s="40">
        <v>24.6</v>
      </c>
      <c r="I177" s="40">
        <v>11.6</v>
      </c>
      <c r="J177" s="40">
        <v>158</v>
      </c>
      <c r="K177" s="41">
        <v>608</v>
      </c>
      <c r="L177" s="40">
        <v>32.46</v>
      </c>
    </row>
    <row r="178" spans="1:12" ht="14.4" x14ac:dyDescent="0.3">
      <c r="A178" s="23"/>
      <c r="B178" s="15"/>
      <c r="C178" s="11"/>
      <c r="D178" s="6" t="s">
        <v>29</v>
      </c>
      <c r="E178" s="42" t="s">
        <v>48</v>
      </c>
      <c r="F178" s="43">
        <v>150</v>
      </c>
      <c r="G178" s="43">
        <v>9.26</v>
      </c>
      <c r="H178" s="43">
        <v>13.76</v>
      </c>
      <c r="I178" s="43">
        <v>35.1</v>
      </c>
      <c r="J178" s="43">
        <v>276.89999999999998</v>
      </c>
      <c r="K178" s="44">
        <v>8004</v>
      </c>
      <c r="L178" s="43">
        <v>15.01</v>
      </c>
    </row>
    <row r="179" spans="1:12" ht="14.4" x14ac:dyDescent="0.3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0.2</v>
      </c>
      <c r="H179" s="43">
        <v>0</v>
      </c>
      <c r="I179" s="43">
        <v>14</v>
      </c>
      <c r="J179" s="43">
        <v>56</v>
      </c>
      <c r="K179" s="44">
        <v>943</v>
      </c>
      <c r="L179" s="43">
        <v>6.2</v>
      </c>
    </row>
    <row r="180" spans="1:12" ht="14.4" x14ac:dyDescent="0.3">
      <c r="A180" s="23"/>
      <c r="B180" s="15"/>
      <c r="C180" s="11"/>
      <c r="D180" s="7" t="s">
        <v>23</v>
      </c>
      <c r="E180" s="42" t="s">
        <v>55</v>
      </c>
      <c r="F180" s="43">
        <v>20</v>
      </c>
      <c r="G180" s="43">
        <v>1.1399999999999999</v>
      </c>
      <c r="H180" s="43">
        <v>1.1399999999999999</v>
      </c>
      <c r="I180" s="43">
        <v>11.6</v>
      </c>
      <c r="J180" s="43">
        <v>67.099999999999994</v>
      </c>
      <c r="K180" s="44">
        <v>29</v>
      </c>
      <c r="L180" s="43">
        <v>4.1500000000000004</v>
      </c>
    </row>
    <row r="181" spans="1:12" ht="14.4" x14ac:dyDescent="0.3">
      <c r="A181" s="23"/>
      <c r="B181" s="15"/>
      <c r="C181" s="11"/>
      <c r="D181" s="7" t="s">
        <v>24</v>
      </c>
      <c r="E181" s="42" t="s">
        <v>72</v>
      </c>
      <c r="F181" s="43">
        <v>150</v>
      </c>
      <c r="G181" s="43">
        <v>1.6</v>
      </c>
      <c r="H181" s="43">
        <v>0</v>
      </c>
      <c r="I181" s="43">
        <v>19.8</v>
      </c>
      <c r="J181" s="43">
        <v>98</v>
      </c>
      <c r="K181" s="44"/>
      <c r="L181" s="43">
        <v>13.5</v>
      </c>
    </row>
    <row r="182" spans="1:12" ht="14.4" x14ac:dyDescent="0.3">
      <c r="A182" s="23"/>
      <c r="B182" s="15"/>
      <c r="C182" s="11"/>
      <c r="D182" s="6" t="s">
        <v>26</v>
      </c>
      <c r="E182" s="42" t="s">
        <v>56</v>
      </c>
      <c r="F182" s="43">
        <v>100</v>
      </c>
      <c r="G182" s="43">
        <v>0.42</v>
      </c>
      <c r="H182" s="43">
        <v>0.09</v>
      </c>
      <c r="I182" s="43">
        <v>2.16</v>
      </c>
      <c r="J182" s="43">
        <v>10.5</v>
      </c>
      <c r="K182" s="44">
        <v>6</v>
      </c>
      <c r="L182" s="43">
        <v>15.15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690</v>
      </c>
      <c r="G184" s="19">
        <f t="shared" ref="G184:J184" si="82">SUM(G177:G183)</f>
        <v>24.420000000000005</v>
      </c>
      <c r="H184" s="19">
        <f t="shared" si="82"/>
        <v>39.590000000000003</v>
      </c>
      <c r="I184" s="19">
        <f t="shared" si="82"/>
        <v>94.259999999999991</v>
      </c>
      <c r="J184" s="19">
        <f t="shared" si="82"/>
        <v>666.5</v>
      </c>
      <c r="K184" s="25"/>
      <c r="L184" s="19">
        <f t="shared" ref="L184" si="83">SUM(L177:L183)</f>
        <v>86.47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690</v>
      </c>
      <c r="G195" s="32">
        <f t="shared" ref="G195" si="86">G184+G194</f>
        <v>24.420000000000005</v>
      </c>
      <c r="H195" s="32">
        <f t="shared" ref="H195" si="87">H184+H194</f>
        <v>39.590000000000003</v>
      </c>
      <c r="I195" s="32">
        <f t="shared" ref="I195" si="88">I184+I194</f>
        <v>94.259999999999991</v>
      </c>
      <c r="J195" s="32">
        <f t="shared" ref="J195:L195" si="89">J184+J194</f>
        <v>666.5</v>
      </c>
      <c r="K195" s="32"/>
      <c r="L195" s="32">
        <f t="shared" si="89"/>
        <v>86.47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607.29999999999995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29.064000000000004</v>
      </c>
      <c r="H196" s="34">
        <f t="shared" si="90"/>
        <v>19.408999999999999</v>
      </c>
      <c r="I196" s="34">
        <f t="shared" si="90"/>
        <v>74.030999999999992</v>
      </c>
      <c r="J196" s="34">
        <f t="shared" si="90"/>
        <v>576.12400000000002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85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 Ромашов</cp:lastModifiedBy>
  <dcterms:created xsi:type="dcterms:W3CDTF">2022-05-16T14:23:56Z</dcterms:created>
  <dcterms:modified xsi:type="dcterms:W3CDTF">2024-09-12T13:28:53Z</dcterms:modified>
</cp:coreProperties>
</file>